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400" windowHeight="11835" activeTab="1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M72" i="1"/>
  <c r="A9" i="2"/>
  <c r="A10" s="1"/>
  <c r="A11" s="1"/>
  <c r="A12" s="1"/>
  <c r="K55" i="1"/>
  <c r="I55"/>
  <c r="K75"/>
  <c r="I75"/>
  <c r="M78"/>
  <c r="M80"/>
  <c r="M81"/>
  <c r="M82"/>
  <c r="M83"/>
  <c r="M84"/>
  <c r="M85"/>
  <c r="M86"/>
  <c r="M87"/>
  <c r="M88"/>
  <c r="M89"/>
  <c r="M90"/>
  <c r="M92"/>
  <c r="M79"/>
  <c r="M58"/>
  <c r="M59"/>
  <c r="M60"/>
  <c r="M61"/>
  <c r="M62"/>
  <c r="M63"/>
  <c r="M64"/>
  <c r="M65"/>
  <c r="M66"/>
  <c r="M67"/>
  <c r="M68"/>
  <c r="M69"/>
  <c r="M70"/>
  <c r="M75" l="1"/>
  <c r="M55"/>
</calcChain>
</file>

<file path=xl/sharedStrings.xml><?xml version="1.0" encoding="utf-8"?>
<sst xmlns="http://schemas.openxmlformats.org/spreadsheetml/2006/main" count="202" uniqueCount="148">
  <si>
    <t>Информация о предложении  КЧ РГУП " Теплоэнерго" об установлении тарифов  на тепловую энергию</t>
  </si>
  <si>
    <t>Метод  регулирования</t>
  </si>
  <si>
    <t>Срок действия тарифов</t>
  </si>
  <si>
    <t>О долгосрочных параметрах регулирования</t>
  </si>
  <si>
    <t xml:space="preserve">(в случае если их установление предусмотрено </t>
  </si>
  <si>
    <t>выбранным методом регулирования)</t>
  </si>
  <si>
    <t>Отсутствует</t>
  </si>
  <si>
    <t xml:space="preserve">Правовые  акты , регламентирующие </t>
  </si>
  <si>
    <t>правила закупки</t>
  </si>
  <si>
    <t>Федеральный закон от 18.07.2011г. № 223-ФЗ</t>
  </si>
  <si>
    <t>"О закупках товаров, работ, услуг отдельными</t>
  </si>
  <si>
    <t>видами юридических лиц",</t>
  </si>
  <si>
    <t>Положение КЧ РГУП "Теплоэнерго" от 28.03.2012г</t>
  </si>
  <si>
    <t xml:space="preserve">№63 "О закупках товаров, работ, услуг для нужд </t>
  </si>
  <si>
    <t xml:space="preserve"> КЧ РГУП "Теплоэнерго".</t>
  </si>
  <si>
    <t>Место размещения положения о закупках</t>
  </si>
  <si>
    <t>процедур</t>
  </si>
  <si>
    <t>Сведения о планировании закупочных</t>
  </si>
  <si>
    <t>закупочных процедур</t>
  </si>
  <si>
    <t xml:space="preserve">Сведения о результатах проведения </t>
  </si>
  <si>
    <t>Официальный сайт Российской Федерации в сети</t>
  </si>
  <si>
    <t xml:space="preserve">Интернет для размещения информации о </t>
  </si>
  <si>
    <t xml:space="preserve">размещении заказов на поставки товаров, работ, </t>
  </si>
  <si>
    <t>услуг.</t>
  </si>
  <si>
    <t>тыс.руб.</t>
  </si>
  <si>
    <t xml:space="preserve">Валовая  выручка на перид регулирования, </t>
  </si>
  <si>
    <t>Годовой полезный отпуск тепловой</t>
  </si>
  <si>
    <t xml:space="preserve">в том числе </t>
  </si>
  <si>
    <t>Преградненское сельское поселение</t>
  </si>
  <si>
    <t>Адыге-Хабльское сельское поселение</t>
  </si>
  <si>
    <t>Хабезское сельское поселение</t>
  </si>
  <si>
    <t>Кавказское сельское поселение</t>
  </si>
  <si>
    <t>г.Теберда  Карачаевского  ГО</t>
  </si>
  <si>
    <t>п.Домбай  Карачаевского  ГО</t>
  </si>
  <si>
    <t>по муниципальным образованиям:</t>
  </si>
  <si>
    <t>Учкекенское сельское поселение</t>
  </si>
  <si>
    <t>Медногорское городское поселение</t>
  </si>
  <si>
    <t>Урупское сельское поселение</t>
  </si>
  <si>
    <t>Правокубанское городское поселение</t>
  </si>
  <si>
    <t>Октябрьское сельское поселение</t>
  </si>
  <si>
    <t>Эркен-Шахарское сельское поселение</t>
  </si>
  <si>
    <t>Усть-Джегутинское городское</t>
  </si>
  <si>
    <t>Ударненское городское поселение</t>
  </si>
  <si>
    <t>с 1января</t>
  </si>
  <si>
    <t>с 1 июля</t>
  </si>
  <si>
    <t>1 полугодие</t>
  </si>
  <si>
    <t>2 полугодие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</si>
  <si>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</si>
  <si>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</si>
  <si>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</si>
  <si>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</si>
  <si>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</si>
  <si>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</si>
  <si>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</si>
  <si>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</si>
  <si>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</si>
  <si>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</si>
  <si>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</si>
  <si>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</si>
  <si>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</si>
  <si>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</si>
  <si>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</si>
  <si>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</si>
  <si>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</si>
  <si>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</si>
  <si>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</si>
  <si>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</si>
  <si>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</si>
  <si>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</si>
  <si>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</si>
  <si>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</si>
  <si>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</si>
  <si>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</si>
  <si>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</si>
  <si>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</si>
  <si>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Вид регулируемой деятельности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</si>
  <si>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</si>
  <si>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</si>
  <si>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</si>
  <si>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</si>
  <si>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</si>
  <si>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</si>
  <si>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</si>
  <si>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</si>
  <si>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</si>
  <si>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</si>
  <si>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</si>
  <si>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</si>
  <si>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</si>
  <si>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</si>
  <si>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поселение (мкр. Московский)</t>
  </si>
  <si>
    <t>Размер экономически обоснованных расходов,</t>
  </si>
  <si>
    <t xml:space="preserve">не учтенных при регулировании тарифов в </t>
  </si>
  <si>
    <t xml:space="preserve">предыдущий период регулирования (при их </t>
  </si>
  <si>
    <t xml:space="preserve">наличии), определенный в соответствии с </t>
  </si>
  <si>
    <t>законодательством Российской Федерации</t>
  </si>
  <si>
    <t>Проект инвестиционной программы</t>
  </si>
  <si>
    <t>на 2016 год в соответствии с Постановлением  Правительства РФ от 05.07.2013г. № 570</t>
  </si>
  <si>
    <t>по 30 июня 2016 г.</t>
  </si>
  <si>
    <t>по 31 декабря 2016г.</t>
  </si>
  <si>
    <t>2016год</t>
  </si>
  <si>
    <t>2016 год</t>
  </si>
  <si>
    <t>Приложение 1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</si>
  <si>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</si>
  <si>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</si>
  <si>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</si>
  <si>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Динамика изменения расходов на топливо</t>
  </si>
  <si>
    <t>ед .изм.</t>
  </si>
  <si>
    <t>Показатели энергосбережения и энергетической эффективности :</t>
  </si>
  <si>
    <t>№ п/п</t>
  </si>
  <si>
    <t>%</t>
  </si>
  <si>
    <t>а) увеличение уровня загрузки производственных мощностей (котельных)</t>
  </si>
  <si>
    <t>б) снижение удельного норматива расхода топлива на вырабатываемую тепловую энергию</t>
  </si>
  <si>
    <t>в) снижение удельного расхода электрической энергии на выработку тепловой энергии</t>
  </si>
  <si>
    <t>г) снижение удельного расхода воды на выработку тепловой энергии</t>
  </si>
  <si>
    <t>д) доля теплоисточниковов, оснашенных приборами учета потребляемой электрической энергии для производства тепловой энергии</t>
  </si>
  <si>
    <t>е) доля теплоисточниковов, оснашенных приборами учета потребляемой воды для производства тепловой энергии</t>
  </si>
  <si>
    <t>ж) снижение технологических потерь тепловой энергии при ее передаче по тепловым сетям</t>
  </si>
  <si>
    <t>з) доля потребителей, получающих тепловую энергию через приборы учета ( при наличии  технической возможности)</t>
  </si>
  <si>
    <t>и) доля  теплоисточников, оснащенных оборудованием химводоочистки сетевой воды</t>
  </si>
  <si>
    <t>к) снижение расхода энергоресурсов в зданиях, строениях, эксплуатируемых регулируемой организацией в процессе производства тепловой энергии, в том числе:</t>
  </si>
  <si>
    <t xml:space="preserve"> - тепловая энергия</t>
  </si>
  <si>
    <t xml:space="preserve"> - электроэнергия</t>
  </si>
  <si>
    <t xml:space="preserve"> - вода</t>
  </si>
  <si>
    <r>
      <t xml:space="preserve">Расчетная величина проектируемых тарифов,руб/ Гкал </t>
    </r>
    <r>
      <rPr>
        <sz val="10"/>
        <color theme="1"/>
        <rFont val="Calibri"/>
        <family val="2"/>
        <charset val="204"/>
        <scheme val="minor"/>
      </rPr>
      <t>(без НДС)</t>
    </r>
  </si>
  <si>
    <t>Наименование параметров</t>
  </si>
  <si>
    <t>Основные  параметры долгосрочного   регулирования</t>
  </si>
  <si>
    <t xml:space="preserve">при формировании тарифов с использованием  метода </t>
  </si>
  <si>
    <t xml:space="preserve"> индексации  установленных тарифов.</t>
  </si>
  <si>
    <t xml:space="preserve"> Значения параметров на 2016 год</t>
  </si>
  <si>
    <t>Показатели надежности и качества  теплоснабжения</t>
  </si>
  <si>
    <t>1.</t>
  </si>
  <si>
    <t>коэф.</t>
  </si>
  <si>
    <t>энергии, т. Гкал.</t>
  </si>
  <si>
    <t>х</t>
  </si>
  <si>
    <t>Реализация программы в области энергосбережения и повышения энергетической эффективности:</t>
  </si>
  <si>
    <t>а) расходы на реализацию программы</t>
  </si>
  <si>
    <t>б) экономическая эффективность от реализации программы</t>
  </si>
  <si>
    <t>_</t>
  </si>
  <si>
    <t xml:space="preserve">      Долгосрочные параметры регулирования приведены </t>
  </si>
  <si>
    <t xml:space="preserve">     Тарифы на тепловую энергию устанавливаются сроком</t>
  </si>
  <si>
    <t xml:space="preserve">     на 3 года с календарной разбивкой  по полугодиям.</t>
  </si>
  <si>
    <t xml:space="preserve">      в Приложении 1</t>
  </si>
  <si>
    <t xml:space="preserve">     Проект инвестиционной программы на 2016 год </t>
  </si>
  <si>
    <t xml:space="preserve">     размещен на сайте предприятия: http://www.kch - teplo.ru/</t>
  </si>
  <si>
    <t xml:space="preserve">     производство, передача, сбыт тепловой энергии</t>
  </si>
  <si>
    <t xml:space="preserve">     Метод индексации установленных тарифов</t>
  </si>
  <si>
    <t xml:space="preserve">     сайты: zakupki.gov.ru;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</si>
</sst>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2" fontId="0" fillId="0" borderId="0" xfId="0" applyNumberFormat="1" applyBorder="1"/>
    <xf numFmtId="164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" xfId="0" applyBorder="1"/>
    <xf numFmtId="2" fontId="0" fillId="0" borderId="4" xfId="0" applyNumberFormat="1" applyBorder="1"/>
    <xf numFmtId="0" fontId="0" fillId="0" borderId="4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14" xfId="0" applyBorder="1"/>
    <xf numFmtId="0" fontId="0" fillId="0" borderId="16" xfId="0" applyBorder="1"/>
    <xf numFmtId="2" fontId="0" fillId="0" borderId="16" xfId="0" applyNumberFormat="1" applyBorder="1"/>
    <xf numFmtId="0" fontId="0" fillId="0" borderId="15" xfId="0" applyBorder="1"/>
    <xf numFmtId="164" fontId="0" fillId="0" borderId="4" xfId="0" applyNumberFormat="1" applyBorder="1"/>
    <xf numFmtId="0" fontId="0" fillId="0" borderId="9" xfId="0" applyBorder="1" applyAlignment="1">
      <alignment horizontal="center"/>
    </xf>
    <xf numFmtId="0" fontId="0" fillId="0" borderId="19" xfId="0" applyBorder="1"/>
    <xf numFmtId="0" fontId="0" fillId="0" borderId="7" xfId="0" applyBorder="1" applyAlignment="1"/>
    <xf numFmtId="0" fontId="0" fillId="0" borderId="21" xfId="0" applyBorder="1"/>
    <xf numFmtId="0" fontId="0" fillId="0" borderId="22" xfId="0" applyBorder="1"/>
    <xf numFmtId="0" fontId="0" fillId="0" borderId="9" xfId="0" applyBorder="1"/>
    <xf numFmtId="2" fontId="0" fillId="0" borderId="7" xfId="0" applyNumberFormat="1" applyBorder="1"/>
    <xf numFmtId="164" fontId="0" fillId="0" borderId="7" xfId="0" applyNumberFormat="1" applyBorder="1"/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ill="1" applyBorder="1"/>
    <xf numFmtId="0" fontId="0" fillId="0" borderId="6" xfId="0" applyFill="1" applyBorder="1"/>
    <xf numFmtId="0" fontId="0" fillId="0" borderId="1" xfId="0" applyFill="1" applyBorder="1"/>
    <xf numFmtId="0" fontId="1" fillId="0" borderId="9" xfId="0" applyFont="1" applyBorder="1"/>
    <xf numFmtId="0" fontId="4" fillId="0" borderId="0" xfId="0" applyFont="1"/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/>
    <xf numFmtId="0" fontId="4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vertical="top" wrapText="1"/>
    </xf>
    <xf numFmtId="0" fontId="1" fillId="0" borderId="0" xfId="0" applyFont="1"/>
    <xf numFmtId="0" fontId="0" fillId="0" borderId="0" xfId="0" applyFill="1" applyBorder="1"/>
    <xf numFmtId="2" fontId="0" fillId="0" borderId="0" xfId="0" applyNumberFormat="1" applyFill="1" applyBorder="1"/>
    <xf numFmtId="164" fontId="0" fillId="0" borderId="6" xfId="0" applyNumberFormat="1" applyBorder="1"/>
    <xf numFmtId="164" fontId="0" fillId="0" borderId="0" xfId="0" applyNumberFormat="1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4" fillId="0" borderId="23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03"/>
  <sheetViews>
    <sheetView topLeftCell="A64" zoomScale="90" zoomScaleNormal="90" workbookViewId="0">
      <selection activeCell="C2" sqref="C2:N101"/>
    </sheetView>
  </sheetViews>
  <sheetFormatPr defaultRowHeight="15"/>
  <cols>
    <col min="1" max="1" width="1.42578125" customWidth="1"/>
    <col min="2" max="2" width="1.5703125" customWidth="1"/>
    <col min="3" max="3" width="6.140625" customWidth="1"/>
    <col min="8" max="8" width="23.28515625" customWidth="1"/>
    <col min="9" max="10" width="11.140625" customWidth="1"/>
    <col min="11" max="11" width="10.85546875" customWidth="1"/>
    <col min="13" max="13" width="10.5703125" customWidth="1"/>
  </cols>
  <sheetData>
    <row r="2" spans="3:14" ht="15.7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3:14" ht="15.75">
      <c r="D3" s="1" t="s">
        <v>97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3:14" ht="15.75" thickBot="1"/>
    <row r="5" spans="3:14">
      <c r="C5" s="12">
        <v>1</v>
      </c>
      <c r="D5" s="18" t="s">
        <v>7</v>
      </c>
      <c r="E5" s="2"/>
      <c r="F5" s="2"/>
      <c r="G5" s="2"/>
      <c r="H5" s="2"/>
      <c r="I5" s="18" t="s">
        <v>9</v>
      </c>
      <c r="J5" s="2"/>
      <c r="K5" s="2"/>
      <c r="L5" s="2"/>
      <c r="M5" s="2"/>
      <c r="N5" s="3"/>
    </row>
    <row r="6" spans="3:14">
      <c r="C6" s="13"/>
      <c r="D6" s="4" t="s">
        <v>8</v>
      </c>
      <c r="E6" s="5"/>
      <c r="F6" s="5"/>
      <c r="G6" s="5"/>
      <c r="H6" s="5"/>
      <c r="I6" s="4" t="s">
        <v>10</v>
      </c>
      <c r="J6" s="5"/>
      <c r="K6" s="5"/>
      <c r="L6" s="5"/>
      <c r="M6" s="5"/>
      <c r="N6" s="6"/>
    </row>
    <row r="7" spans="3:14">
      <c r="C7" s="13"/>
      <c r="D7" s="4"/>
      <c r="E7" s="5"/>
      <c r="F7" s="5"/>
      <c r="G7" s="5"/>
      <c r="H7" s="5"/>
      <c r="I7" s="4" t="s">
        <v>11</v>
      </c>
      <c r="J7" s="5"/>
      <c r="K7" s="5"/>
      <c r="L7" s="5"/>
      <c r="M7" s="5"/>
      <c r="N7" s="6"/>
    </row>
    <row r="8" spans="3:14">
      <c r="C8" s="13"/>
      <c r="D8" s="4"/>
      <c r="E8" s="5"/>
      <c r="F8" s="5"/>
      <c r="G8" s="5"/>
      <c r="H8" s="5"/>
      <c r="I8" s="4" t="s">
        <v>12</v>
      </c>
      <c r="J8" s="5"/>
      <c r="K8" s="5"/>
      <c r="L8" s="5"/>
      <c r="M8" s="5"/>
      <c r="N8" s="6"/>
    </row>
    <row r="9" spans="3:14">
      <c r="C9" s="13"/>
      <c r="D9" s="4"/>
      <c r="E9" s="5"/>
      <c r="F9" s="5"/>
      <c r="G9" s="5"/>
      <c r="H9" s="5"/>
      <c r="I9" s="4" t="s">
        <v>13</v>
      </c>
      <c r="J9" s="5"/>
      <c r="K9" s="5"/>
      <c r="L9" s="5"/>
      <c r="M9" s="5"/>
      <c r="N9" s="6"/>
    </row>
    <row r="10" spans="3:14" ht="15.75" thickBot="1">
      <c r="C10" s="17"/>
      <c r="D10" s="9"/>
      <c r="E10" s="10"/>
      <c r="F10" s="10"/>
      <c r="G10" s="10"/>
      <c r="H10" s="10"/>
      <c r="I10" s="9" t="s">
        <v>14</v>
      </c>
      <c r="J10" s="10"/>
      <c r="K10" s="10"/>
      <c r="L10" s="10"/>
      <c r="M10" s="10"/>
      <c r="N10" s="11"/>
    </row>
    <row r="11" spans="3:14">
      <c r="C11" s="12">
        <v>2</v>
      </c>
      <c r="D11" s="18" t="s">
        <v>15</v>
      </c>
      <c r="E11" s="2"/>
      <c r="F11" s="2"/>
      <c r="G11" s="2"/>
      <c r="H11" s="2"/>
      <c r="I11" s="82" t="s">
        <v>20</v>
      </c>
      <c r="J11" s="83"/>
      <c r="K11" s="83"/>
      <c r="L11" s="83"/>
      <c r="M11" s="83"/>
      <c r="N11" s="3"/>
    </row>
    <row r="12" spans="3:14">
      <c r="C12" s="13"/>
      <c r="D12" s="4"/>
      <c r="E12" s="5"/>
      <c r="F12" s="5"/>
      <c r="G12" s="5"/>
      <c r="H12" s="5"/>
      <c r="I12" s="84" t="s">
        <v>21</v>
      </c>
      <c r="J12" s="85"/>
      <c r="K12" s="85"/>
      <c r="L12" s="85"/>
      <c r="M12" s="85"/>
      <c r="N12" s="6"/>
    </row>
    <row r="13" spans="3:14">
      <c r="C13" s="13"/>
      <c r="D13" s="4"/>
      <c r="E13" s="5"/>
      <c r="F13" s="5"/>
      <c r="G13" s="5"/>
      <c r="H13" s="5"/>
      <c r="I13" s="84" t="s">
        <v>22</v>
      </c>
      <c r="J13" s="85"/>
      <c r="K13" s="85"/>
      <c r="L13" s="85"/>
      <c r="M13" s="85"/>
      <c r="N13" s="6"/>
    </row>
    <row r="14" spans="3:14" ht="15.75" thickBot="1">
      <c r="C14" s="17"/>
      <c r="D14" s="9"/>
      <c r="E14" s="10"/>
      <c r="F14" s="10"/>
      <c r="G14" s="10"/>
      <c r="H14" s="10"/>
      <c r="I14" s="86" t="s">
        <v>23</v>
      </c>
      <c r="J14" s="87"/>
      <c r="K14" s="87"/>
      <c r="L14" s="87"/>
      <c r="M14" s="87"/>
      <c r="N14" s="11"/>
    </row>
    <row r="15" spans="3:14">
      <c r="C15" s="12">
        <v>3</v>
      </c>
      <c r="D15" s="18" t="s">
        <v>17</v>
      </c>
      <c r="E15" s="2"/>
      <c r="F15" s="2"/>
      <c r="G15" s="2"/>
      <c r="H15" s="2"/>
      <c r="I15" s="18" t="s">
        <v>147</v>
      </c>
      <c r="J15" s="2"/>
      <c r="K15" s="2"/>
      <c r="L15" s="2"/>
      <c r="M15" s="2"/>
      <c r="N15" s="3"/>
    </row>
    <row r="16" spans="3:14">
      <c r="C16" s="13"/>
      <c r="D16" s="4" t="s">
        <v>16</v>
      </c>
      <c r="E16" s="5"/>
      <c r="F16" s="5"/>
      <c r="G16" s="5"/>
      <c r="H16" s="5"/>
      <c r="I16" s="4"/>
      <c r="J16" s="5"/>
      <c r="K16" s="5"/>
      <c r="L16" s="5"/>
      <c r="M16" s="5"/>
      <c r="N16" s="6"/>
    </row>
    <row r="17" spans="3:14" ht="15.75" thickBot="1">
      <c r="C17" s="17"/>
      <c r="D17" s="9"/>
      <c r="E17" s="10"/>
      <c r="F17" s="10"/>
      <c r="G17" s="10"/>
      <c r="H17" s="10"/>
      <c r="I17" s="9"/>
      <c r="J17" s="10"/>
      <c r="K17" s="10"/>
      <c r="L17" s="10"/>
      <c r="M17" s="10"/>
      <c r="N17" s="11"/>
    </row>
    <row r="18" spans="3:14">
      <c r="C18" s="28">
        <v>4</v>
      </c>
      <c r="D18" s="18" t="s">
        <v>19</v>
      </c>
      <c r="E18" s="2"/>
      <c r="F18" s="2"/>
      <c r="G18" s="2"/>
      <c r="H18" s="2"/>
      <c r="I18" s="18" t="s">
        <v>147</v>
      </c>
      <c r="J18" s="2"/>
      <c r="K18" s="2"/>
      <c r="L18" s="2"/>
      <c r="M18" s="2"/>
      <c r="N18" s="3"/>
    </row>
    <row r="19" spans="3:14">
      <c r="C19" s="13"/>
      <c r="D19" s="4" t="s">
        <v>18</v>
      </c>
      <c r="E19" s="5"/>
      <c r="F19" s="5"/>
      <c r="G19" s="5"/>
      <c r="H19" s="5"/>
      <c r="I19" s="4"/>
      <c r="J19" s="5"/>
      <c r="K19" s="5"/>
      <c r="L19" s="5"/>
      <c r="M19" s="5"/>
      <c r="N19" s="6"/>
    </row>
    <row r="20" spans="3:14" ht="15.75" thickBot="1">
      <c r="C20" s="17"/>
      <c r="D20" s="9"/>
      <c r="E20" s="10"/>
      <c r="F20" s="10"/>
      <c r="G20" s="10"/>
      <c r="H20" s="10"/>
      <c r="I20" s="9"/>
      <c r="J20" s="10"/>
      <c r="K20" s="10"/>
      <c r="L20" s="10"/>
      <c r="M20" s="10"/>
      <c r="N20" s="11"/>
    </row>
    <row r="21" spans="3:14">
      <c r="C21" s="36">
        <v>5</v>
      </c>
      <c r="D21" s="4" t="s">
        <v>75</v>
      </c>
      <c r="E21" s="5"/>
      <c r="F21" s="5"/>
      <c r="G21" s="5"/>
      <c r="H21" s="5"/>
      <c r="I21" s="4" t="s">
        <v>145</v>
      </c>
      <c r="J21" s="5"/>
      <c r="K21" s="5"/>
      <c r="L21" s="5"/>
      <c r="M21" s="5"/>
      <c r="N21" s="6"/>
    </row>
    <row r="22" spans="3:14" ht="15.75" thickBot="1">
      <c r="C22" s="13"/>
      <c r="D22" s="4"/>
      <c r="E22" s="5"/>
      <c r="F22" s="5"/>
      <c r="G22" s="5"/>
      <c r="H22" s="5"/>
      <c r="I22" s="4"/>
      <c r="J22" s="5"/>
      <c r="K22" s="5"/>
      <c r="L22" s="5"/>
      <c r="M22" s="5"/>
      <c r="N22" s="6"/>
    </row>
    <row r="23" spans="3:14">
      <c r="C23" s="12">
        <v>6</v>
      </c>
      <c r="D23" s="18" t="s">
        <v>1</v>
      </c>
      <c r="E23" s="2"/>
      <c r="F23" s="2"/>
      <c r="G23" s="2"/>
      <c r="H23" s="2"/>
      <c r="I23" s="18" t="s">
        <v>146</v>
      </c>
      <c r="J23" s="2"/>
      <c r="K23" s="2"/>
      <c r="L23" s="2"/>
      <c r="M23" s="2"/>
      <c r="N23" s="3"/>
    </row>
    <row r="24" spans="3:14" ht="15.75" thickBot="1">
      <c r="C24" s="17"/>
      <c r="D24" s="9"/>
      <c r="E24" s="10"/>
      <c r="F24" s="10"/>
      <c r="G24" s="10"/>
      <c r="H24" s="10"/>
      <c r="I24" s="9"/>
      <c r="J24" s="10"/>
      <c r="K24" s="10"/>
      <c r="L24" s="10"/>
      <c r="M24" s="10"/>
      <c r="N24" s="11"/>
    </row>
    <row r="25" spans="3:14">
      <c r="C25" s="12">
        <v>7</v>
      </c>
      <c r="D25" s="18" t="s">
        <v>124</v>
      </c>
      <c r="E25" s="2"/>
      <c r="F25" s="2"/>
      <c r="G25" s="2"/>
      <c r="H25" s="2"/>
      <c r="I25" s="69" t="s">
        <v>43</v>
      </c>
      <c r="J25" s="70"/>
      <c r="K25" s="29"/>
      <c r="L25" s="73" t="s">
        <v>44</v>
      </c>
      <c r="M25" s="70"/>
      <c r="N25" s="74"/>
    </row>
    <row r="26" spans="3:14">
      <c r="C26" s="13"/>
      <c r="D26" s="4" t="s">
        <v>27</v>
      </c>
      <c r="E26" s="5"/>
      <c r="F26" s="5"/>
      <c r="G26" s="5"/>
      <c r="H26" s="5"/>
      <c r="I26" s="71" t="s">
        <v>98</v>
      </c>
      <c r="J26" s="72"/>
      <c r="K26" s="23"/>
      <c r="L26" s="75" t="s">
        <v>99</v>
      </c>
      <c r="M26" s="72"/>
      <c r="N26" s="76"/>
    </row>
    <row r="27" spans="3:14">
      <c r="C27" s="13"/>
      <c r="D27" s="4" t="s">
        <v>34</v>
      </c>
      <c r="E27" s="5"/>
      <c r="F27" s="5"/>
      <c r="G27" s="5"/>
      <c r="H27" s="5"/>
      <c r="I27" s="20"/>
      <c r="J27" s="22"/>
      <c r="K27" s="24"/>
      <c r="L27" s="26"/>
      <c r="M27" s="5"/>
      <c r="N27" s="6"/>
    </row>
    <row r="28" spans="3:14">
      <c r="C28" s="15" t="s">
        <v>61</v>
      </c>
      <c r="D28" s="4" t="s">
        <v>28</v>
      </c>
      <c r="E28" s="5"/>
      <c r="F28" s="5"/>
      <c r="G28" s="5"/>
      <c r="H28" s="5"/>
      <c r="I28" s="63">
        <v>5069.91</v>
      </c>
      <c r="J28" s="64"/>
      <c r="K28" s="25"/>
      <c r="L28" s="67">
        <v>5069.91</v>
      </c>
      <c r="M28" s="66"/>
      <c r="N28" s="68"/>
    </row>
    <row r="29" spans="3:14">
      <c r="C29" s="16" t="s">
        <v>62</v>
      </c>
      <c r="D29" s="4" t="s">
        <v>29</v>
      </c>
      <c r="E29" s="5"/>
      <c r="F29" s="5"/>
      <c r="G29" s="5"/>
      <c r="H29" s="5"/>
      <c r="I29" s="63">
        <v>2420.17</v>
      </c>
      <c r="J29" s="64"/>
      <c r="K29" s="24"/>
      <c r="L29" s="67">
        <v>2676.47</v>
      </c>
      <c r="M29" s="66"/>
      <c r="N29" s="68"/>
    </row>
    <row r="30" spans="3:14">
      <c r="C30" s="16" t="s">
        <v>63</v>
      </c>
      <c r="D30" s="4" t="s">
        <v>30</v>
      </c>
      <c r="E30" s="5"/>
      <c r="F30" s="5"/>
      <c r="G30" s="5"/>
      <c r="H30" s="5"/>
      <c r="I30" s="63">
        <v>2626.35</v>
      </c>
      <c r="J30" s="64"/>
      <c r="K30" s="24"/>
      <c r="L30" s="77">
        <v>2904.48</v>
      </c>
      <c r="M30" s="64"/>
      <c r="N30" s="78"/>
    </row>
    <row r="31" spans="3:14">
      <c r="C31" s="16" t="s">
        <v>64</v>
      </c>
      <c r="D31" s="4" t="s">
        <v>31</v>
      </c>
      <c r="E31" s="5"/>
      <c r="F31" s="5"/>
      <c r="G31" s="5"/>
      <c r="H31" s="5"/>
      <c r="I31" s="65">
        <v>2146.39</v>
      </c>
      <c r="J31" s="66"/>
      <c r="K31" s="24"/>
      <c r="L31" s="77">
        <v>2373.69</v>
      </c>
      <c r="M31" s="64"/>
      <c r="N31" s="78"/>
    </row>
    <row r="32" spans="3:14">
      <c r="C32" s="15" t="s">
        <v>65</v>
      </c>
      <c r="D32" s="4" t="s">
        <v>32</v>
      </c>
      <c r="E32" s="5"/>
      <c r="F32" s="5"/>
      <c r="G32" s="5"/>
      <c r="H32" s="5"/>
      <c r="I32" s="63">
        <v>5161.04</v>
      </c>
      <c r="J32" s="64"/>
      <c r="K32" s="24"/>
      <c r="L32" s="77">
        <v>5707.59</v>
      </c>
      <c r="M32" s="64"/>
      <c r="N32" s="78"/>
    </row>
    <row r="33" spans="3:14">
      <c r="C33" s="16" t="s">
        <v>66</v>
      </c>
      <c r="D33" s="4" t="s">
        <v>33</v>
      </c>
      <c r="E33" s="5"/>
      <c r="F33" s="5"/>
      <c r="G33" s="5"/>
      <c r="H33" s="5"/>
      <c r="I33" s="63">
        <v>6069.19</v>
      </c>
      <c r="J33" s="64"/>
      <c r="K33" s="24"/>
      <c r="L33" s="77">
        <v>6711.92</v>
      </c>
      <c r="M33" s="64"/>
      <c r="N33" s="78"/>
    </row>
    <row r="34" spans="3:14">
      <c r="C34" s="16" t="s">
        <v>67</v>
      </c>
      <c r="D34" s="4" t="s">
        <v>35</v>
      </c>
      <c r="E34" s="5"/>
      <c r="F34" s="5"/>
      <c r="G34" s="5"/>
      <c r="H34" s="5"/>
      <c r="I34" s="63">
        <v>2492.4499999999998</v>
      </c>
      <c r="J34" s="64"/>
      <c r="K34" s="24"/>
      <c r="L34" s="77">
        <v>2756.4</v>
      </c>
      <c r="M34" s="64"/>
      <c r="N34" s="78"/>
    </row>
    <row r="35" spans="3:14">
      <c r="C35" s="16" t="s">
        <v>68</v>
      </c>
      <c r="D35" s="4" t="s">
        <v>36</v>
      </c>
      <c r="E35" s="5"/>
      <c r="F35" s="5"/>
      <c r="G35" s="5"/>
      <c r="H35" s="5"/>
      <c r="I35" s="63">
        <v>3911.74</v>
      </c>
      <c r="J35" s="64"/>
      <c r="K35" s="24"/>
      <c r="L35" s="77">
        <v>3911.74</v>
      </c>
      <c r="M35" s="64"/>
      <c r="N35" s="78"/>
    </row>
    <row r="36" spans="3:14">
      <c r="C36" s="16" t="s">
        <v>69</v>
      </c>
      <c r="D36" s="4" t="s">
        <v>37</v>
      </c>
      <c r="E36" s="5"/>
      <c r="F36" s="5"/>
      <c r="G36" s="5"/>
      <c r="H36" s="5"/>
      <c r="I36" s="63">
        <v>5196.33</v>
      </c>
      <c r="J36" s="64"/>
      <c r="K36" s="24"/>
      <c r="L36" s="67">
        <v>5746.62</v>
      </c>
      <c r="M36" s="66"/>
      <c r="N36" s="68"/>
    </row>
    <row r="37" spans="3:14">
      <c r="C37" s="16" t="s">
        <v>70</v>
      </c>
      <c r="D37" s="4" t="s">
        <v>38</v>
      </c>
      <c r="E37" s="5"/>
      <c r="F37" s="5"/>
      <c r="G37" s="5"/>
      <c r="H37" s="5"/>
      <c r="I37" s="63">
        <v>2317.4899999999998</v>
      </c>
      <c r="J37" s="64"/>
      <c r="K37" s="25"/>
      <c r="L37" s="67">
        <v>2562.91</v>
      </c>
      <c r="M37" s="66"/>
      <c r="N37" s="68"/>
    </row>
    <row r="38" spans="3:14">
      <c r="C38" s="16" t="s">
        <v>71</v>
      </c>
      <c r="D38" s="4" t="s">
        <v>42</v>
      </c>
      <c r="E38" s="5"/>
      <c r="F38" s="5"/>
      <c r="G38" s="5"/>
      <c r="H38" s="5"/>
      <c r="I38" s="65">
        <v>2294.9299999999998</v>
      </c>
      <c r="J38" s="66"/>
      <c r="K38" s="24"/>
      <c r="L38" s="77">
        <v>2537.96</v>
      </c>
      <c r="M38" s="64"/>
      <c r="N38" s="78"/>
    </row>
    <row r="39" spans="3:14">
      <c r="C39" s="16" t="s">
        <v>72</v>
      </c>
      <c r="D39" s="4" t="s">
        <v>39</v>
      </c>
      <c r="E39" s="5"/>
      <c r="F39" s="5"/>
      <c r="G39" s="5"/>
      <c r="H39" s="5"/>
      <c r="I39" s="63">
        <v>3212.96</v>
      </c>
      <c r="J39" s="64"/>
      <c r="K39" s="24"/>
      <c r="L39" s="77">
        <v>3553.21</v>
      </c>
      <c r="M39" s="64"/>
      <c r="N39" s="78"/>
    </row>
    <row r="40" spans="3:14">
      <c r="C40" s="16" t="s">
        <v>73</v>
      </c>
      <c r="D40" s="4" t="s">
        <v>40</v>
      </c>
      <c r="E40" s="5"/>
      <c r="F40" s="5"/>
      <c r="G40" s="5"/>
      <c r="H40" s="5"/>
      <c r="I40" s="63">
        <v>2213.2199999999998</v>
      </c>
      <c r="J40" s="64"/>
      <c r="K40" s="24"/>
      <c r="L40" s="77">
        <v>2447.6</v>
      </c>
      <c r="M40" s="64"/>
      <c r="N40" s="78"/>
    </row>
    <row r="41" spans="3:14">
      <c r="C41" s="16" t="s">
        <v>74</v>
      </c>
      <c r="D41" s="4" t="s">
        <v>41</v>
      </c>
      <c r="E41" s="5"/>
      <c r="F41" s="5"/>
      <c r="G41" s="5"/>
      <c r="H41" s="5"/>
      <c r="I41" s="63">
        <v>1364.88</v>
      </c>
      <c r="J41" s="64"/>
      <c r="K41" s="24"/>
      <c r="L41" s="77">
        <v>2369.85</v>
      </c>
      <c r="M41" s="64"/>
      <c r="N41" s="78"/>
    </row>
    <row r="42" spans="3:14" ht="15.75" thickBot="1">
      <c r="C42" s="17"/>
      <c r="D42" s="9" t="s">
        <v>90</v>
      </c>
      <c r="E42" s="10"/>
      <c r="F42" s="10"/>
      <c r="G42" s="10"/>
      <c r="H42" s="10"/>
      <c r="I42" s="21"/>
      <c r="J42" s="30"/>
      <c r="K42" s="31"/>
      <c r="L42" s="32"/>
      <c r="M42" s="10"/>
      <c r="N42" s="11"/>
    </row>
    <row r="43" spans="3:14">
      <c r="C43" s="33"/>
      <c r="D43" s="18"/>
      <c r="E43" s="2"/>
      <c r="F43" s="2"/>
      <c r="G43" s="2"/>
      <c r="H43" s="2"/>
      <c r="I43" s="18"/>
      <c r="J43" s="2"/>
      <c r="K43" s="2"/>
      <c r="L43" s="2"/>
      <c r="M43" s="2"/>
      <c r="N43" s="3"/>
    </row>
    <row r="44" spans="3:14">
      <c r="C44" s="14">
        <v>8</v>
      </c>
      <c r="D44" s="4" t="s">
        <v>2</v>
      </c>
      <c r="E44" s="5"/>
      <c r="F44" s="5"/>
      <c r="G44" s="5"/>
      <c r="H44" s="5"/>
      <c r="I44" s="4" t="s">
        <v>140</v>
      </c>
      <c r="J44" s="5"/>
      <c r="K44" s="5"/>
      <c r="L44" s="5"/>
      <c r="M44" s="5"/>
      <c r="N44" s="6"/>
    </row>
    <row r="45" spans="3:14">
      <c r="C45" s="13"/>
      <c r="D45" s="4"/>
      <c r="E45" s="5"/>
      <c r="F45" s="5"/>
      <c r="G45" s="5"/>
      <c r="H45" s="5"/>
      <c r="I45" s="4" t="s">
        <v>141</v>
      </c>
      <c r="J45" s="5"/>
      <c r="K45" s="5"/>
      <c r="L45" s="5"/>
      <c r="M45" s="5"/>
      <c r="N45" s="6"/>
    </row>
    <row r="46" spans="3:14" ht="15.75" thickBot="1">
      <c r="C46" s="17"/>
      <c r="D46" s="9"/>
      <c r="E46" s="10"/>
      <c r="F46" s="10"/>
      <c r="G46" s="10"/>
      <c r="H46" s="10"/>
      <c r="I46" s="9"/>
      <c r="J46" s="10"/>
      <c r="K46" s="10"/>
      <c r="L46" s="10"/>
      <c r="M46" s="10"/>
      <c r="N46" s="11"/>
    </row>
    <row r="47" spans="3:14">
      <c r="C47" s="12">
        <v>9</v>
      </c>
      <c r="D47" s="18" t="s">
        <v>3</v>
      </c>
      <c r="E47" s="2"/>
      <c r="F47" s="2"/>
      <c r="G47" s="2"/>
      <c r="H47" s="2"/>
      <c r="I47" s="18" t="s">
        <v>139</v>
      </c>
      <c r="J47" s="2"/>
      <c r="K47" s="2"/>
      <c r="L47" s="2"/>
      <c r="M47" s="2"/>
      <c r="N47" s="3"/>
    </row>
    <row r="48" spans="3:14">
      <c r="C48" s="13"/>
      <c r="D48" s="4" t="s">
        <v>4</v>
      </c>
      <c r="E48" s="5"/>
      <c r="F48" s="5"/>
      <c r="G48" s="5"/>
      <c r="H48" s="5"/>
      <c r="I48" s="4" t="s">
        <v>142</v>
      </c>
      <c r="J48" s="5"/>
      <c r="K48" s="5"/>
      <c r="L48" s="5"/>
      <c r="M48" s="5"/>
      <c r="N48" s="6"/>
    </row>
    <row r="49" spans="3:14">
      <c r="C49" s="13"/>
      <c r="D49" s="4" t="s">
        <v>5</v>
      </c>
      <c r="E49" s="5"/>
      <c r="F49" s="5"/>
      <c r="G49" s="5"/>
      <c r="H49" s="5"/>
      <c r="I49" s="4"/>
      <c r="J49" s="5"/>
      <c r="K49" s="5"/>
      <c r="L49" s="5"/>
      <c r="M49" s="5"/>
      <c r="N49" s="6"/>
    </row>
    <row r="50" spans="3:14">
      <c r="C50" s="13"/>
      <c r="D50" s="4"/>
      <c r="E50" s="5"/>
      <c r="F50" s="5"/>
      <c r="G50" s="5"/>
      <c r="H50" s="5"/>
      <c r="I50" s="4"/>
      <c r="J50" s="5"/>
      <c r="K50" s="5"/>
      <c r="L50" s="5"/>
      <c r="M50" s="5"/>
      <c r="N50" s="6"/>
    </row>
    <row r="51" spans="3:14">
      <c r="C51" s="13"/>
      <c r="D51" s="4"/>
      <c r="E51" s="5"/>
      <c r="F51" s="5"/>
      <c r="G51" s="5"/>
      <c r="H51" s="5"/>
      <c r="I51" s="4"/>
      <c r="J51" s="5"/>
      <c r="K51" s="5"/>
      <c r="L51" s="5"/>
      <c r="M51" s="5"/>
      <c r="N51" s="6"/>
    </row>
    <row r="52" spans="3:14">
      <c r="C52" s="13"/>
      <c r="D52" s="4"/>
      <c r="E52" s="5"/>
      <c r="F52" s="5"/>
      <c r="G52" s="5"/>
      <c r="H52" s="5"/>
      <c r="I52" s="4"/>
      <c r="J52" s="5"/>
      <c r="K52" s="5"/>
      <c r="L52" s="5"/>
      <c r="M52" s="5"/>
      <c r="N52" s="6"/>
    </row>
    <row r="53" spans="3:14" ht="15.75" thickBot="1">
      <c r="C53" s="17"/>
      <c r="D53" s="9"/>
      <c r="E53" s="10"/>
      <c r="F53" s="10"/>
      <c r="G53" s="10"/>
      <c r="H53" s="10"/>
      <c r="I53" s="9"/>
      <c r="J53" s="10"/>
      <c r="K53" s="10"/>
      <c r="L53" s="10"/>
      <c r="M53" s="10"/>
      <c r="N53" s="11"/>
    </row>
    <row r="54" spans="3:14">
      <c r="C54" s="37">
        <v>10</v>
      </c>
      <c r="D54" s="18" t="s">
        <v>25</v>
      </c>
      <c r="E54" s="2"/>
      <c r="F54" s="2"/>
      <c r="G54" s="2"/>
      <c r="H54" s="3"/>
      <c r="I54" s="4" t="s">
        <v>45</v>
      </c>
      <c r="J54" s="5"/>
      <c r="K54" s="5" t="s">
        <v>46</v>
      </c>
      <c r="L54" s="5"/>
      <c r="M54" s="5" t="s">
        <v>100</v>
      </c>
      <c r="N54" s="6"/>
    </row>
    <row r="55" spans="3:14">
      <c r="C55" s="4"/>
      <c r="D55" s="4" t="s">
        <v>24</v>
      </c>
      <c r="E55" s="5"/>
      <c r="F55" s="5"/>
      <c r="G55" s="5"/>
      <c r="H55" s="6"/>
      <c r="I55" s="19">
        <f>I58+I59+I60+I61+I62+I63+I64+I65+I66+I67+I68+I69+I70+I72</f>
        <v>273813.96999999997</v>
      </c>
      <c r="J55" s="5"/>
      <c r="K55" s="7">
        <f>K58+K59+K60+K61+K62+K63+K64+K65+K66+K67+K68+K69+K70+K72</f>
        <v>270209.36</v>
      </c>
      <c r="L55" s="5"/>
      <c r="M55" s="7">
        <f>I55+K55</f>
        <v>544023.32999999996</v>
      </c>
      <c r="N55" s="6"/>
    </row>
    <row r="56" spans="3:14">
      <c r="C56" s="4"/>
      <c r="D56" s="4" t="s">
        <v>27</v>
      </c>
      <c r="E56" s="5"/>
      <c r="F56" s="5"/>
      <c r="G56" s="5"/>
      <c r="H56" s="6"/>
      <c r="I56" s="4"/>
      <c r="J56" s="5"/>
      <c r="K56" s="5"/>
      <c r="L56" s="5"/>
      <c r="M56" s="7"/>
      <c r="N56" s="6"/>
    </row>
    <row r="57" spans="3:14">
      <c r="C57" s="4"/>
      <c r="D57" s="4" t="s">
        <v>34</v>
      </c>
      <c r="E57" s="5"/>
      <c r="F57" s="5"/>
      <c r="G57" s="5"/>
      <c r="H57" s="6"/>
      <c r="I57" s="4"/>
      <c r="J57" s="5"/>
      <c r="K57" s="5"/>
      <c r="L57" s="5"/>
      <c r="M57" s="7"/>
      <c r="N57" s="6"/>
    </row>
    <row r="58" spans="3:14">
      <c r="C58" s="38" t="s">
        <v>47</v>
      </c>
      <c r="D58" s="4" t="s">
        <v>28</v>
      </c>
      <c r="E58" s="5"/>
      <c r="F58" s="5"/>
      <c r="G58" s="5"/>
      <c r="H58" s="6"/>
      <c r="I58" s="4">
        <v>14517.15</v>
      </c>
      <c r="J58" s="5"/>
      <c r="K58" s="5">
        <v>12811.87</v>
      </c>
      <c r="L58" s="5"/>
      <c r="M58" s="7">
        <f t="shared" ref="M58:M70" si="0">I58+K58</f>
        <v>27329.02</v>
      </c>
      <c r="N58" s="6"/>
    </row>
    <row r="59" spans="3:14">
      <c r="C59" s="39" t="s">
        <v>48</v>
      </c>
      <c r="D59" s="4" t="s">
        <v>29</v>
      </c>
      <c r="E59" s="5"/>
      <c r="F59" s="5"/>
      <c r="G59" s="5"/>
      <c r="H59" s="6"/>
      <c r="I59" s="19">
        <v>11268.9</v>
      </c>
      <c r="J59" s="5"/>
      <c r="K59" s="5">
        <v>10615.36</v>
      </c>
      <c r="L59" s="5"/>
      <c r="M59" s="7">
        <f t="shared" si="0"/>
        <v>21884.260000000002</v>
      </c>
      <c r="N59" s="6"/>
    </row>
    <row r="60" spans="3:14">
      <c r="C60" s="39" t="s">
        <v>49</v>
      </c>
      <c r="D60" s="4" t="s">
        <v>30</v>
      </c>
      <c r="E60" s="5"/>
      <c r="F60" s="5"/>
      <c r="G60" s="5"/>
      <c r="H60" s="6"/>
      <c r="I60" s="4">
        <v>9311.65</v>
      </c>
      <c r="J60" s="5"/>
      <c r="K60" s="5">
        <v>7915.95</v>
      </c>
      <c r="L60" s="5"/>
      <c r="M60" s="7">
        <f t="shared" si="0"/>
        <v>17227.599999999999</v>
      </c>
      <c r="N60" s="6"/>
    </row>
    <row r="61" spans="3:14">
      <c r="C61" s="39" t="s">
        <v>50</v>
      </c>
      <c r="D61" s="4" t="s">
        <v>31</v>
      </c>
      <c r="E61" s="5"/>
      <c r="F61" s="5"/>
      <c r="G61" s="5"/>
      <c r="H61" s="6"/>
      <c r="I61" s="4">
        <v>19466.45</v>
      </c>
      <c r="J61" s="5"/>
      <c r="K61" s="59">
        <v>19022.21</v>
      </c>
      <c r="L61" s="5"/>
      <c r="M61" s="7">
        <f t="shared" si="0"/>
        <v>38488.660000000003</v>
      </c>
      <c r="N61" s="6"/>
    </row>
    <row r="62" spans="3:14">
      <c r="C62" s="38" t="s">
        <v>51</v>
      </c>
      <c r="D62" s="4" t="s">
        <v>32</v>
      </c>
      <c r="E62" s="5"/>
      <c r="F62" s="5"/>
      <c r="G62" s="5"/>
      <c r="H62" s="6"/>
      <c r="I62" s="19">
        <v>56436.3</v>
      </c>
      <c r="J62" s="5"/>
      <c r="K62" s="59">
        <v>54923.95</v>
      </c>
      <c r="L62" s="5"/>
      <c r="M62" s="7">
        <f t="shared" si="0"/>
        <v>111360.25</v>
      </c>
      <c r="N62" s="6"/>
    </row>
    <row r="63" spans="3:14">
      <c r="C63" s="39" t="s">
        <v>52</v>
      </c>
      <c r="D63" s="4" t="s">
        <v>33</v>
      </c>
      <c r="E63" s="5"/>
      <c r="F63" s="5"/>
      <c r="G63" s="5"/>
      <c r="H63" s="6"/>
      <c r="I63" s="19">
        <v>15595</v>
      </c>
      <c r="J63" s="5"/>
      <c r="K63" s="60">
        <v>12225.1</v>
      </c>
      <c r="L63" s="5"/>
      <c r="M63" s="7">
        <f t="shared" si="0"/>
        <v>27820.1</v>
      </c>
      <c r="N63" s="6"/>
    </row>
    <row r="64" spans="3:14">
      <c r="C64" s="39" t="s">
        <v>53</v>
      </c>
      <c r="D64" s="4" t="s">
        <v>35</v>
      </c>
      <c r="E64" s="5"/>
      <c r="F64" s="5"/>
      <c r="G64" s="5"/>
      <c r="H64" s="6"/>
      <c r="I64" s="4">
        <v>18662.72</v>
      </c>
      <c r="J64" s="5"/>
      <c r="K64" s="60">
        <v>19623.400000000001</v>
      </c>
      <c r="L64" s="5"/>
      <c r="M64" s="7">
        <f t="shared" si="0"/>
        <v>38286.120000000003</v>
      </c>
      <c r="N64" s="6"/>
    </row>
    <row r="65" spans="3:14">
      <c r="C65" s="39" t="s">
        <v>54</v>
      </c>
      <c r="D65" s="4" t="s">
        <v>36</v>
      </c>
      <c r="E65" s="5"/>
      <c r="F65" s="5"/>
      <c r="G65" s="5"/>
      <c r="H65" s="6"/>
      <c r="I65" s="4">
        <v>49445.32</v>
      </c>
      <c r="J65" s="5"/>
      <c r="K65" s="5">
        <v>44481.69</v>
      </c>
      <c r="L65" s="5"/>
      <c r="M65" s="7">
        <f t="shared" si="0"/>
        <v>93927.010000000009</v>
      </c>
      <c r="N65" s="6"/>
    </row>
    <row r="66" spans="3:14">
      <c r="C66" s="39" t="s">
        <v>55</v>
      </c>
      <c r="D66" s="4" t="s">
        <v>37</v>
      </c>
      <c r="E66" s="5"/>
      <c r="F66" s="5"/>
      <c r="G66" s="5"/>
      <c r="H66" s="6"/>
      <c r="I66" s="4">
        <v>5809.78</v>
      </c>
      <c r="J66" s="5"/>
      <c r="K66" s="5">
        <v>6280.64</v>
      </c>
      <c r="L66" s="5"/>
      <c r="M66" s="7">
        <f t="shared" si="0"/>
        <v>12090.42</v>
      </c>
      <c r="N66" s="6"/>
    </row>
    <row r="67" spans="3:14">
      <c r="C67" s="39" t="s">
        <v>56</v>
      </c>
      <c r="D67" s="4" t="s">
        <v>38</v>
      </c>
      <c r="E67" s="5"/>
      <c r="F67" s="5"/>
      <c r="G67" s="5"/>
      <c r="H67" s="6"/>
      <c r="I67" s="4">
        <v>19272.91</v>
      </c>
      <c r="J67" s="5"/>
      <c r="K67" s="59">
        <v>19687.259999999998</v>
      </c>
      <c r="L67" s="5"/>
      <c r="M67" s="7">
        <f t="shared" si="0"/>
        <v>38960.17</v>
      </c>
      <c r="N67" s="6"/>
    </row>
    <row r="68" spans="3:14">
      <c r="C68" s="39" t="s">
        <v>57</v>
      </c>
      <c r="D68" s="4" t="s">
        <v>42</v>
      </c>
      <c r="E68" s="5"/>
      <c r="F68" s="5"/>
      <c r="G68" s="5"/>
      <c r="H68" s="6"/>
      <c r="I68" s="4">
        <v>7812.19</v>
      </c>
      <c r="J68" s="5"/>
      <c r="K68" s="5">
        <v>7928.56</v>
      </c>
      <c r="L68" s="5"/>
      <c r="M68" s="7">
        <f t="shared" si="0"/>
        <v>15740.75</v>
      </c>
      <c r="N68" s="6"/>
    </row>
    <row r="69" spans="3:14">
      <c r="C69" s="39" t="s">
        <v>58</v>
      </c>
      <c r="D69" s="4" t="s">
        <v>39</v>
      </c>
      <c r="E69" s="5"/>
      <c r="F69" s="5"/>
      <c r="G69" s="5"/>
      <c r="H69" s="6"/>
      <c r="I69" s="4">
        <v>2674.46</v>
      </c>
      <c r="J69" s="5"/>
      <c r="K69" s="5">
        <v>2944.66</v>
      </c>
      <c r="L69" s="5"/>
      <c r="M69" s="7">
        <f t="shared" si="0"/>
        <v>5619.12</v>
      </c>
      <c r="N69" s="6"/>
    </row>
    <row r="70" spans="3:14">
      <c r="C70" s="39" t="s">
        <v>59</v>
      </c>
      <c r="D70" s="4" t="s">
        <v>40</v>
      </c>
      <c r="E70" s="5"/>
      <c r="F70" s="5"/>
      <c r="G70" s="5"/>
      <c r="H70" s="6"/>
      <c r="I70" s="4">
        <v>5676.67</v>
      </c>
      <c r="J70" s="5"/>
      <c r="K70" s="5">
        <v>5837.61</v>
      </c>
      <c r="L70" s="5"/>
      <c r="M70" s="7">
        <f t="shared" si="0"/>
        <v>11514.279999999999</v>
      </c>
      <c r="N70" s="6"/>
    </row>
    <row r="71" spans="3:14">
      <c r="C71" s="39" t="s">
        <v>60</v>
      </c>
      <c r="D71" s="4" t="s">
        <v>41</v>
      </c>
      <c r="E71" s="5"/>
      <c r="F71" s="5"/>
      <c r="G71" s="5"/>
      <c r="H71" s="6"/>
      <c r="I71" s="4"/>
      <c r="J71" s="5"/>
      <c r="K71" s="59"/>
      <c r="L71" s="5"/>
      <c r="M71" s="7"/>
      <c r="N71" s="6"/>
    </row>
    <row r="72" spans="3:14">
      <c r="C72" s="4"/>
      <c r="D72" s="4" t="s">
        <v>90</v>
      </c>
      <c r="E72" s="5"/>
      <c r="F72" s="5"/>
      <c r="G72" s="5"/>
      <c r="H72" s="6"/>
      <c r="I72" s="4">
        <v>37864.47</v>
      </c>
      <c r="J72" s="5"/>
      <c r="K72" s="60">
        <v>45911.1</v>
      </c>
      <c r="L72" s="5"/>
      <c r="M72" s="7">
        <f t="shared" ref="M72" si="1">I72+K72</f>
        <v>83775.570000000007</v>
      </c>
      <c r="N72" s="6"/>
    </row>
    <row r="73" spans="3:14" ht="15.75" thickBot="1">
      <c r="C73" s="9"/>
      <c r="D73" s="9"/>
      <c r="E73" s="10"/>
      <c r="F73" s="10"/>
      <c r="G73" s="10"/>
      <c r="H73" s="11"/>
      <c r="I73" s="9"/>
      <c r="J73" s="10"/>
      <c r="K73" s="10"/>
      <c r="L73" s="10"/>
      <c r="M73" s="34"/>
      <c r="N73" s="11"/>
    </row>
    <row r="74" spans="3:14">
      <c r="C74" s="12">
        <v>11</v>
      </c>
      <c r="D74" s="4" t="s">
        <v>26</v>
      </c>
      <c r="E74" s="5"/>
      <c r="F74" s="5"/>
      <c r="G74" s="5"/>
      <c r="H74" s="5"/>
      <c r="I74" s="18" t="s">
        <v>45</v>
      </c>
      <c r="J74" s="2"/>
      <c r="K74" s="2" t="s">
        <v>46</v>
      </c>
      <c r="L74" s="2"/>
      <c r="M74" s="2" t="s">
        <v>101</v>
      </c>
      <c r="N74" s="3"/>
    </row>
    <row r="75" spans="3:14">
      <c r="C75" s="13"/>
      <c r="D75" s="4" t="s">
        <v>133</v>
      </c>
      <c r="E75" s="5"/>
      <c r="F75" s="5"/>
      <c r="G75" s="5"/>
      <c r="H75" s="5"/>
      <c r="I75" s="27">
        <f>I78+I79+I80+I81+I82+I83+I84+I85+I86+I87+I88+I89+I90+I92</f>
        <v>97.74478000000002</v>
      </c>
      <c r="J75" s="5"/>
      <c r="K75" s="8">
        <f>K78+K79+K80+K81+K82+K83+K84+K85+K86+K87+K88+K89+K90+K92</f>
        <v>81.652630000000016</v>
      </c>
      <c r="L75" s="5"/>
      <c r="M75" s="8">
        <f t="shared" ref="M75" si="2">I75+K75</f>
        <v>179.39741000000004</v>
      </c>
      <c r="N75" s="6"/>
    </row>
    <row r="76" spans="3:14">
      <c r="C76" s="13"/>
      <c r="D76" s="4" t="s">
        <v>27</v>
      </c>
      <c r="E76" s="5"/>
      <c r="F76" s="5"/>
      <c r="G76" s="5"/>
      <c r="H76" s="5"/>
      <c r="I76" s="4"/>
      <c r="J76" s="5"/>
      <c r="K76" s="5"/>
      <c r="L76" s="5"/>
      <c r="M76" s="5"/>
      <c r="N76" s="6"/>
    </row>
    <row r="77" spans="3:14">
      <c r="C77" s="13"/>
      <c r="D77" s="4" t="s">
        <v>34</v>
      </c>
      <c r="E77" s="5"/>
      <c r="F77" s="5"/>
      <c r="G77" s="5"/>
      <c r="H77" s="5"/>
      <c r="I77" s="4"/>
      <c r="J77" s="5"/>
      <c r="K77" s="5"/>
      <c r="L77" s="5"/>
      <c r="M77" s="5"/>
      <c r="N77" s="6"/>
    </row>
    <row r="78" spans="3:14">
      <c r="C78" s="15" t="s">
        <v>76</v>
      </c>
      <c r="D78" s="4" t="s">
        <v>28</v>
      </c>
      <c r="E78" s="5"/>
      <c r="F78" s="5"/>
      <c r="G78" s="5"/>
      <c r="H78" s="5"/>
      <c r="I78" s="4">
        <v>2.8633899999999999</v>
      </c>
      <c r="J78" s="5"/>
      <c r="K78" s="5">
        <v>2.52704</v>
      </c>
      <c r="L78" s="5"/>
      <c r="M78" s="8">
        <f t="shared" ref="M78:M92" si="3">I78+K78</f>
        <v>5.3904300000000003</v>
      </c>
      <c r="N78" s="6"/>
    </row>
    <row r="79" spans="3:14">
      <c r="C79" s="16" t="s">
        <v>77</v>
      </c>
      <c r="D79" s="4" t="s">
        <v>29</v>
      </c>
      <c r="E79" s="5"/>
      <c r="F79" s="5"/>
      <c r="G79" s="5"/>
      <c r="H79" s="5"/>
      <c r="I79" s="4">
        <v>4.65625</v>
      </c>
      <c r="J79" s="5"/>
      <c r="K79" s="5">
        <v>3.96618</v>
      </c>
      <c r="L79" s="5"/>
      <c r="M79" s="8">
        <f t="shared" si="3"/>
        <v>8.6224299999999996</v>
      </c>
      <c r="N79" s="6"/>
    </row>
    <row r="80" spans="3:14">
      <c r="C80" s="16" t="s">
        <v>78</v>
      </c>
      <c r="D80" s="4" t="s">
        <v>30</v>
      </c>
      <c r="E80" s="5"/>
      <c r="F80" s="5"/>
      <c r="G80" s="5"/>
      <c r="H80" s="5"/>
      <c r="I80" s="27">
        <v>3.5454699999999999</v>
      </c>
      <c r="J80" s="5"/>
      <c r="K80" s="5">
        <v>2.7254299999999998</v>
      </c>
      <c r="L80" s="5"/>
      <c r="M80" s="8">
        <f t="shared" si="3"/>
        <v>6.2708999999999993</v>
      </c>
      <c r="N80" s="6"/>
    </row>
    <row r="81" spans="3:14">
      <c r="C81" s="16" t="s">
        <v>79</v>
      </c>
      <c r="D81" s="4" t="s">
        <v>31</v>
      </c>
      <c r="E81" s="5"/>
      <c r="F81" s="5"/>
      <c r="G81" s="5"/>
      <c r="H81" s="5"/>
      <c r="I81" s="4">
        <v>9.0693900000000003</v>
      </c>
      <c r="J81" s="5"/>
      <c r="K81" s="59">
        <v>8.0137599999999996</v>
      </c>
      <c r="L81" s="5"/>
      <c r="M81" s="8">
        <f t="shared" si="3"/>
        <v>17.08315</v>
      </c>
      <c r="N81" s="6"/>
    </row>
    <row r="82" spans="3:14">
      <c r="C82" s="15" t="s">
        <v>80</v>
      </c>
      <c r="D82" s="4" t="s">
        <v>32</v>
      </c>
      <c r="E82" s="5"/>
      <c r="F82" s="5"/>
      <c r="G82" s="5"/>
      <c r="H82" s="5"/>
      <c r="I82" s="4">
        <v>10.93507</v>
      </c>
      <c r="J82" s="5"/>
      <c r="K82" s="59">
        <v>9.6229700000000005</v>
      </c>
      <c r="L82" s="5"/>
      <c r="M82" s="8">
        <f t="shared" si="3"/>
        <v>20.558039999999998</v>
      </c>
      <c r="N82" s="6"/>
    </row>
    <row r="83" spans="3:14">
      <c r="C83" s="16" t="s">
        <v>81</v>
      </c>
      <c r="D83" s="4" t="s">
        <v>33</v>
      </c>
      <c r="E83" s="5"/>
      <c r="F83" s="5"/>
      <c r="G83" s="5"/>
      <c r="H83" s="5"/>
      <c r="I83" s="4">
        <v>2.5695299999999999</v>
      </c>
      <c r="J83" s="5"/>
      <c r="K83" s="62">
        <v>1.8213999999999999</v>
      </c>
      <c r="L83" s="5"/>
      <c r="M83" s="8">
        <f t="shared" si="3"/>
        <v>4.39093</v>
      </c>
      <c r="N83" s="6"/>
    </row>
    <row r="84" spans="3:14">
      <c r="C84" s="16" t="s">
        <v>82</v>
      </c>
      <c r="D84" s="4" t="s">
        <v>35</v>
      </c>
      <c r="E84" s="5"/>
      <c r="F84" s="5"/>
      <c r="G84" s="5"/>
      <c r="H84" s="5"/>
      <c r="I84" s="27">
        <v>7.4877099999999999</v>
      </c>
      <c r="J84" s="5"/>
      <c r="K84" s="59">
        <v>7.1192099999999998</v>
      </c>
      <c r="L84" s="5"/>
      <c r="M84" s="8">
        <f t="shared" si="3"/>
        <v>14.606919999999999</v>
      </c>
      <c r="N84" s="6"/>
    </row>
    <row r="85" spans="3:14">
      <c r="C85" s="16" t="s">
        <v>83</v>
      </c>
      <c r="D85" s="4" t="s">
        <v>36</v>
      </c>
      <c r="E85" s="5"/>
      <c r="F85" s="5"/>
      <c r="G85" s="5"/>
      <c r="H85" s="5"/>
      <c r="I85" s="4">
        <v>12.64024</v>
      </c>
      <c r="J85" s="5"/>
      <c r="K85" s="5">
        <v>11.37133</v>
      </c>
      <c r="L85" s="5"/>
      <c r="M85" s="8">
        <f t="shared" si="3"/>
        <v>24.011569999999999</v>
      </c>
      <c r="N85" s="6"/>
    </row>
    <row r="86" spans="3:14">
      <c r="C86" s="16" t="s">
        <v>84</v>
      </c>
      <c r="D86" s="4" t="s">
        <v>37</v>
      </c>
      <c r="E86" s="5"/>
      <c r="F86" s="5"/>
      <c r="G86" s="5"/>
      <c r="H86" s="5"/>
      <c r="I86" s="4">
        <v>1.1180600000000001</v>
      </c>
      <c r="J86" s="5"/>
      <c r="K86" s="5">
        <v>1.09293</v>
      </c>
      <c r="L86" s="5"/>
      <c r="M86" s="8">
        <f t="shared" si="3"/>
        <v>2.2109899999999998</v>
      </c>
      <c r="N86" s="6"/>
    </row>
    <row r="87" spans="3:14">
      <c r="C87" s="16" t="s">
        <v>85</v>
      </c>
      <c r="D87" s="4" t="s">
        <v>38</v>
      </c>
      <c r="E87" s="5"/>
      <c r="F87" s="5"/>
      <c r="G87" s="5"/>
      <c r="H87" s="5"/>
      <c r="I87" s="27">
        <v>8.3162800000000008</v>
      </c>
      <c r="J87" s="5"/>
      <c r="K87" s="62">
        <v>7.6816000000000004</v>
      </c>
      <c r="L87" s="5"/>
      <c r="M87" s="8">
        <f t="shared" si="3"/>
        <v>15.997880000000002</v>
      </c>
      <c r="N87" s="6"/>
    </row>
    <row r="88" spans="3:14">
      <c r="C88" s="16" t="s">
        <v>86</v>
      </c>
      <c r="D88" s="4" t="s">
        <v>42</v>
      </c>
      <c r="E88" s="5"/>
      <c r="F88" s="5"/>
      <c r="G88" s="5"/>
      <c r="H88" s="5"/>
      <c r="I88" s="27">
        <v>3.4041000000000001</v>
      </c>
      <c r="J88" s="5"/>
      <c r="K88" s="8">
        <v>3.1240000000000001</v>
      </c>
      <c r="L88" s="5"/>
      <c r="M88" s="8">
        <f t="shared" si="3"/>
        <v>6.5281000000000002</v>
      </c>
      <c r="N88" s="6"/>
    </row>
    <row r="89" spans="3:14">
      <c r="C89" s="16" t="s">
        <v>87</v>
      </c>
      <c r="D89" s="4" t="s">
        <v>39</v>
      </c>
      <c r="E89" s="5"/>
      <c r="F89" s="5"/>
      <c r="G89" s="5"/>
      <c r="H89" s="5"/>
      <c r="I89" s="27">
        <v>0.83240000000000003</v>
      </c>
      <c r="J89" s="5"/>
      <c r="K89" s="5">
        <v>0.82872999999999997</v>
      </c>
      <c r="L89" s="5"/>
      <c r="M89" s="8">
        <f t="shared" si="3"/>
        <v>1.66113</v>
      </c>
      <c r="N89" s="6"/>
    </row>
    <row r="90" spans="3:14">
      <c r="C90" s="16" t="s">
        <v>88</v>
      </c>
      <c r="D90" s="4" t="s">
        <v>40</v>
      </c>
      <c r="E90" s="5"/>
      <c r="F90" s="5"/>
      <c r="G90" s="5"/>
      <c r="H90" s="5"/>
      <c r="I90" s="4">
        <v>2.5648900000000001</v>
      </c>
      <c r="J90" s="5"/>
      <c r="K90" s="8">
        <v>2.3850500000000001</v>
      </c>
      <c r="L90" s="5"/>
      <c r="M90" s="8">
        <f t="shared" si="3"/>
        <v>4.9499399999999998</v>
      </c>
      <c r="N90" s="6"/>
    </row>
    <row r="91" spans="3:14">
      <c r="C91" s="16" t="s">
        <v>89</v>
      </c>
      <c r="D91" s="4" t="s">
        <v>41</v>
      </c>
      <c r="E91" s="5"/>
      <c r="F91" s="5"/>
      <c r="G91" s="5"/>
      <c r="H91" s="5"/>
      <c r="I91" s="4"/>
      <c r="J91" s="5"/>
      <c r="K91" s="5"/>
      <c r="L91" s="5"/>
      <c r="M91" s="8"/>
      <c r="N91" s="6"/>
    </row>
    <row r="92" spans="3:14" ht="15.75" thickBot="1">
      <c r="C92" s="17"/>
      <c r="D92" s="9" t="s">
        <v>90</v>
      </c>
      <c r="E92" s="10"/>
      <c r="F92" s="10"/>
      <c r="G92" s="10"/>
      <c r="H92" s="10"/>
      <c r="I92" s="61">
        <v>27.742000000000001</v>
      </c>
      <c r="J92" s="10"/>
      <c r="K92" s="35">
        <v>19.373000000000001</v>
      </c>
      <c r="L92" s="10"/>
      <c r="M92" s="35">
        <f t="shared" si="3"/>
        <v>47.115000000000002</v>
      </c>
      <c r="N92" s="11"/>
    </row>
    <row r="93" spans="3:14">
      <c r="C93" s="13"/>
      <c r="D93" s="18"/>
      <c r="E93" s="2"/>
      <c r="F93" s="2"/>
      <c r="G93" s="2"/>
      <c r="H93" s="3"/>
      <c r="I93" s="5"/>
      <c r="J93" s="5"/>
      <c r="K93" s="5"/>
      <c r="L93" s="5"/>
      <c r="M93" s="5"/>
      <c r="N93" s="6"/>
    </row>
    <row r="94" spans="3:14">
      <c r="C94" s="14">
        <v>12</v>
      </c>
      <c r="D94" s="4" t="s">
        <v>91</v>
      </c>
      <c r="E94" s="5"/>
      <c r="F94" s="5"/>
      <c r="G94" s="5"/>
      <c r="H94" s="6"/>
      <c r="I94" s="79" t="s">
        <v>6</v>
      </c>
      <c r="J94" s="80"/>
      <c r="K94" s="5"/>
      <c r="L94" s="5"/>
      <c r="M94" s="5"/>
      <c r="N94" s="6"/>
    </row>
    <row r="95" spans="3:14">
      <c r="C95" s="13"/>
      <c r="D95" s="4" t="s">
        <v>92</v>
      </c>
      <c r="E95" s="5"/>
      <c r="F95" s="5"/>
      <c r="G95" s="5"/>
      <c r="H95" s="6"/>
      <c r="I95" s="20"/>
      <c r="J95" s="22"/>
      <c r="K95" s="22"/>
      <c r="L95" s="5"/>
      <c r="M95" s="5"/>
      <c r="N95" s="6"/>
    </row>
    <row r="96" spans="3:14">
      <c r="C96" s="13"/>
      <c r="D96" s="4" t="s">
        <v>93</v>
      </c>
      <c r="E96" s="5"/>
      <c r="F96" s="5"/>
      <c r="G96" s="5"/>
      <c r="H96" s="6"/>
      <c r="I96" s="5"/>
      <c r="J96" s="5"/>
      <c r="K96" s="5"/>
      <c r="L96" s="5"/>
      <c r="M96" s="5"/>
      <c r="N96" s="6"/>
    </row>
    <row r="97" spans="3:14">
      <c r="C97" s="4"/>
      <c r="D97" s="40" t="s">
        <v>94</v>
      </c>
      <c r="E97" s="5"/>
      <c r="F97" s="5"/>
      <c r="G97" s="5"/>
      <c r="H97" s="6"/>
      <c r="I97" s="5"/>
      <c r="J97" s="5"/>
      <c r="K97" s="5"/>
      <c r="L97" s="5"/>
      <c r="M97" s="5"/>
      <c r="N97" s="6"/>
    </row>
    <row r="98" spans="3:14" ht="15.75" thickBot="1">
      <c r="C98" s="9"/>
      <c r="D98" s="41" t="s">
        <v>95</v>
      </c>
      <c r="E98" s="10"/>
      <c r="F98" s="10"/>
      <c r="G98" s="10"/>
      <c r="H98" s="11"/>
      <c r="I98" s="10"/>
      <c r="J98" s="10"/>
      <c r="K98" s="10"/>
      <c r="L98" s="10"/>
      <c r="M98" s="10"/>
      <c r="N98" s="11"/>
    </row>
    <row r="99" spans="3:14">
      <c r="C99" s="43">
        <v>13</v>
      </c>
      <c r="D99" s="42" t="s">
        <v>96</v>
      </c>
      <c r="E99" s="2"/>
      <c r="F99" s="2"/>
      <c r="G99" s="2"/>
      <c r="H99" s="3"/>
      <c r="I99" s="2" t="s">
        <v>143</v>
      </c>
      <c r="J99" s="2"/>
      <c r="K99" s="2"/>
      <c r="L99" s="2"/>
      <c r="M99" s="2"/>
      <c r="N99" s="3"/>
    </row>
    <row r="100" spans="3:14">
      <c r="C100" s="13"/>
      <c r="D100" s="4"/>
      <c r="E100" s="5"/>
      <c r="F100" s="5"/>
      <c r="G100" s="5"/>
      <c r="H100" s="6"/>
      <c r="I100" s="5" t="s">
        <v>144</v>
      </c>
      <c r="J100" s="5"/>
      <c r="K100" s="5"/>
      <c r="L100" s="5"/>
      <c r="M100" s="5"/>
      <c r="N100" s="6"/>
    </row>
    <row r="101" spans="3:14" ht="15.75" thickBot="1">
      <c r="C101" s="17"/>
      <c r="D101" s="9"/>
      <c r="E101" s="10"/>
      <c r="F101" s="10"/>
      <c r="G101" s="10"/>
      <c r="H101" s="11"/>
      <c r="I101" s="10"/>
      <c r="J101" s="10"/>
      <c r="K101" s="10"/>
      <c r="L101" s="10"/>
      <c r="M101" s="10"/>
      <c r="N101" s="11"/>
    </row>
    <row r="103" spans="3:14">
      <c r="J103" s="58"/>
    </row>
  </sheetData>
  <mergeCells count="33">
    <mergeCell ref="I94:J94"/>
    <mergeCell ref="L37:N37"/>
    <mergeCell ref="L38:N38"/>
    <mergeCell ref="L39:N39"/>
    <mergeCell ref="L40:N40"/>
    <mergeCell ref="L41:N41"/>
    <mergeCell ref="I38:J38"/>
    <mergeCell ref="L31:N31"/>
    <mergeCell ref="L32:N32"/>
    <mergeCell ref="L33:N33"/>
    <mergeCell ref="L34:N34"/>
    <mergeCell ref="L35:N35"/>
    <mergeCell ref="L36:N36"/>
    <mergeCell ref="I39:J39"/>
    <mergeCell ref="I40:J40"/>
    <mergeCell ref="I41:J41"/>
    <mergeCell ref="I25:J25"/>
    <mergeCell ref="I26:J26"/>
    <mergeCell ref="L25:N25"/>
    <mergeCell ref="L26:N26"/>
    <mergeCell ref="L28:N28"/>
    <mergeCell ref="L29:N29"/>
    <mergeCell ref="L30:N30"/>
    <mergeCell ref="I33:J33"/>
    <mergeCell ref="I34:J34"/>
    <mergeCell ref="I35:J35"/>
    <mergeCell ref="I36:J36"/>
    <mergeCell ref="I37:J37"/>
    <mergeCell ref="I28:J28"/>
    <mergeCell ref="I29:J29"/>
    <mergeCell ref="I30:J30"/>
    <mergeCell ref="I31:J31"/>
    <mergeCell ref="I32:J32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topLeftCell="A17" workbookViewId="0">
      <selection activeCell="H29" sqref="H29"/>
    </sheetView>
  </sheetViews>
  <sheetFormatPr defaultRowHeight="15"/>
  <cols>
    <col min="1" max="1" width="4.85546875" customWidth="1"/>
    <col min="2" max="2" width="48.140625" customWidth="1"/>
    <col min="4" max="4" width="14.28515625" customWidth="1"/>
  </cols>
  <sheetData>
    <row r="1" spans="1:14" ht="15.75">
      <c r="A1" s="44"/>
      <c r="B1" s="44"/>
      <c r="C1" s="44" t="s">
        <v>102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.75">
      <c r="A3" s="44"/>
      <c r="B3" s="44" t="s">
        <v>126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>
      <c r="A4" s="44"/>
      <c r="B4" s="44" t="s">
        <v>127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>
      <c r="A5" s="44"/>
      <c r="B5" s="44" t="s">
        <v>128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48" customHeight="1">
      <c r="A6" s="45" t="s">
        <v>109</v>
      </c>
      <c r="B6" s="47" t="s">
        <v>125</v>
      </c>
      <c r="C6" s="46" t="s">
        <v>107</v>
      </c>
      <c r="D6" s="48" t="s">
        <v>129</v>
      </c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.75">
      <c r="A7" s="49" t="s">
        <v>131</v>
      </c>
      <c r="B7" s="50">
        <v>2</v>
      </c>
      <c r="C7" s="51">
        <v>3</v>
      </c>
      <c r="D7" s="50">
        <v>4</v>
      </c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5.75">
      <c r="A8" s="50">
        <v>1</v>
      </c>
      <c r="B8" s="52" t="s">
        <v>103</v>
      </c>
      <c r="C8" s="52" t="s">
        <v>24</v>
      </c>
      <c r="D8" s="50">
        <v>162850.26</v>
      </c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50">
        <f>A8+1</f>
        <v>2</v>
      </c>
      <c r="B9" s="52" t="s">
        <v>104</v>
      </c>
      <c r="C9" s="55" t="s">
        <v>110</v>
      </c>
      <c r="D9" s="50" t="s">
        <v>134</v>
      </c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5.75">
      <c r="A10" s="50">
        <f t="shared" ref="A10:A12" si="0">A9+1</f>
        <v>3</v>
      </c>
      <c r="B10" s="52" t="s">
        <v>105</v>
      </c>
      <c r="C10" s="55" t="s">
        <v>110</v>
      </c>
      <c r="D10" s="50">
        <v>2.34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31.5">
      <c r="A11" s="53">
        <f t="shared" si="0"/>
        <v>4</v>
      </c>
      <c r="B11" s="54" t="s">
        <v>130</v>
      </c>
      <c r="C11" s="55" t="s">
        <v>110</v>
      </c>
      <c r="D11" s="81">
        <v>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31.5">
      <c r="A12" s="53">
        <f t="shared" si="0"/>
        <v>5</v>
      </c>
      <c r="B12" s="54" t="s">
        <v>108</v>
      </c>
      <c r="C12" s="52"/>
      <c r="D12" s="50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31.5">
      <c r="A13" s="53"/>
      <c r="B13" s="54" t="s">
        <v>111</v>
      </c>
      <c r="C13" s="55" t="s">
        <v>110</v>
      </c>
      <c r="D13" s="50">
        <v>1.6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47.25">
      <c r="A14" s="53"/>
      <c r="B14" s="54" t="s">
        <v>112</v>
      </c>
      <c r="C14" s="55" t="s">
        <v>110</v>
      </c>
      <c r="D14" s="56">
        <v>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36" customHeight="1">
      <c r="A15" s="53"/>
      <c r="B15" s="57" t="s">
        <v>113</v>
      </c>
      <c r="C15" s="55" t="s">
        <v>110</v>
      </c>
      <c r="D15" s="50">
        <v>0.3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36.75" customHeight="1">
      <c r="A16" s="53"/>
      <c r="B16" s="57" t="s">
        <v>114</v>
      </c>
      <c r="C16" s="55" t="s">
        <v>110</v>
      </c>
      <c r="D16" s="50">
        <v>1.9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49.5" customHeight="1">
      <c r="A17" s="50"/>
      <c r="B17" s="57" t="s">
        <v>115</v>
      </c>
      <c r="C17" s="55" t="s">
        <v>110</v>
      </c>
      <c r="D17" s="56">
        <v>100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47.25">
      <c r="A18" s="50"/>
      <c r="B18" s="57" t="s">
        <v>116</v>
      </c>
      <c r="C18" s="55" t="s">
        <v>110</v>
      </c>
      <c r="D18" s="56">
        <v>100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36.75" customHeight="1">
      <c r="A19" s="53"/>
      <c r="B19" s="57" t="s">
        <v>117</v>
      </c>
      <c r="C19" s="55" t="s">
        <v>110</v>
      </c>
      <c r="D19" s="50">
        <v>0.5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47.25">
      <c r="A20" s="50"/>
      <c r="B20" s="57" t="s">
        <v>118</v>
      </c>
      <c r="C20" s="55" t="s">
        <v>110</v>
      </c>
      <c r="D20" s="56">
        <v>100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36.75" customHeight="1">
      <c r="A21" s="50"/>
      <c r="B21" s="57" t="s">
        <v>119</v>
      </c>
      <c r="C21" s="55" t="s">
        <v>110</v>
      </c>
      <c r="D21" s="56">
        <v>100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63">
      <c r="A22" s="50"/>
      <c r="B22" s="54" t="s">
        <v>120</v>
      </c>
      <c r="C22" s="55"/>
      <c r="D22" s="50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.75">
      <c r="A23" s="50"/>
      <c r="B23" s="54" t="s">
        <v>121</v>
      </c>
      <c r="C23" s="55" t="s">
        <v>110</v>
      </c>
      <c r="D23" s="56">
        <v>2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5.75">
      <c r="A24" s="50"/>
      <c r="B24" s="54" t="s">
        <v>122</v>
      </c>
      <c r="C24" s="55" t="s">
        <v>110</v>
      </c>
      <c r="D24" s="56">
        <v>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5.75">
      <c r="A25" s="50"/>
      <c r="B25" s="54" t="s">
        <v>123</v>
      </c>
      <c r="C25" s="55" t="s">
        <v>110</v>
      </c>
      <c r="D25" s="56">
        <v>3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43.5" customHeight="1">
      <c r="A26" s="53">
        <v>6</v>
      </c>
      <c r="B26" s="54" t="s">
        <v>135</v>
      </c>
      <c r="C26" s="52"/>
      <c r="D26" s="50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9.5" customHeight="1">
      <c r="A27" s="53"/>
      <c r="B27" s="54" t="s">
        <v>136</v>
      </c>
      <c r="C27" s="52" t="s">
        <v>24</v>
      </c>
      <c r="D27" s="56">
        <v>13603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30" customHeight="1">
      <c r="A28" s="53"/>
      <c r="B28" s="54" t="s">
        <v>137</v>
      </c>
      <c r="C28" s="52" t="s">
        <v>24</v>
      </c>
      <c r="D28" s="56">
        <v>13721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6.5" customHeight="1">
      <c r="A29" s="50">
        <v>7</v>
      </c>
      <c r="B29" s="52" t="s">
        <v>106</v>
      </c>
      <c r="C29" s="52" t="s">
        <v>132</v>
      </c>
      <c r="D29" s="50" t="s">
        <v>138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5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5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15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15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ht="15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5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5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5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5.75">
      <c r="B39" s="44"/>
    </row>
    <row r="40" spans="1:14" ht="15.75">
      <c r="B40" s="44"/>
    </row>
    <row r="41" spans="1:14" ht="15.75">
      <c r="B41" s="44"/>
    </row>
    <row r="42" spans="1:14" ht="15.75">
      <c r="B42" s="44"/>
    </row>
    <row r="43" spans="1:14" ht="15.75">
      <c r="B43" s="44"/>
    </row>
    <row r="44" spans="1:14" ht="15.75">
      <c r="B44" s="44"/>
    </row>
    <row r="45" spans="1:14" ht="15.75">
      <c r="B45" s="44"/>
    </row>
    <row r="46" spans="1:14" ht="15.75">
      <c r="B46" s="44"/>
    </row>
    <row r="47" spans="1:14" ht="15.75">
      <c r="B47" s="44"/>
    </row>
    <row r="48" spans="1:14" ht="15.75">
      <c r="B48" s="44"/>
    </row>
    <row r="49" spans="2:2" ht="15.75">
      <c r="B49" s="44"/>
    </row>
    <row r="50" spans="2:2" ht="15.75">
      <c r="B50" s="44"/>
    </row>
    <row r="51" spans="2:2" ht="15.75">
      <c r="B51" s="44"/>
    </row>
    <row r="52" spans="2:2" ht="15.75">
      <c r="B52" s="44"/>
    </row>
    <row r="53" spans="2:2" ht="15.75">
      <c r="B53" s="44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2015-05-14T10:56:51Z</cp:lastPrinted>
  <dcterms:created xsi:type="dcterms:W3CDTF">2013-12-26T04:49:49Z</dcterms:created>
  <dcterms:modified xsi:type="dcterms:W3CDTF">2015-05-14T10:57:18Z</dcterms:modified>
</cp:coreProperties>
</file>